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8_{F7721921-B2F8-45AD-B958-0533B8B220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I357" i="1"/>
  <c r="L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J320" i="1" s="1"/>
  <c r="I321" i="1"/>
  <c r="L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I306" i="1" s="1"/>
  <c r="I305" i="1" s="1"/>
  <c r="L302" i="1"/>
  <c r="K302" i="1"/>
  <c r="K301" i="1" s="1"/>
  <c r="J302" i="1"/>
  <c r="I302" i="1"/>
  <c r="L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I284" i="1"/>
  <c r="L283" i="1"/>
  <c r="L273" i="1" s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L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I209" i="1"/>
  <c r="L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J188" i="1" s="1"/>
  <c r="I192" i="1"/>
  <c r="I188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I177" i="1"/>
  <c r="L176" i="1"/>
  <c r="J176" i="1"/>
  <c r="I176" i="1"/>
  <c r="L175" i="1"/>
  <c r="L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I126" i="1"/>
  <c r="L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I102" i="1"/>
  <c r="L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I86" i="1"/>
  <c r="L85" i="1"/>
  <c r="J85" i="1"/>
  <c r="I85" i="1"/>
  <c r="L84" i="1"/>
  <c r="J84" i="1"/>
  <c r="I84" i="1"/>
  <c r="L80" i="1"/>
  <c r="K80" i="1"/>
  <c r="J80" i="1"/>
  <c r="I80" i="1"/>
  <c r="L79" i="1"/>
  <c r="K79" i="1"/>
  <c r="J79" i="1"/>
  <c r="I79" i="1"/>
  <c r="L75" i="1"/>
  <c r="K75" i="1"/>
  <c r="K74" i="1" s="1"/>
  <c r="J75" i="1"/>
  <c r="I75" i="1"/>
  <c r="L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I45" i="1"/>
  <c r="L44" i="1"/>
  <c r="J44" i="1"/>
  <c r="J43" i="1" s="1"/>
  <c r="J36" i="1" s="1"/>
  <c r="I44" i="1"/>
  <c r="L43" i="1"/>
  <c r="I43" i="1"/>
  <c r="L41" i="1"/>
  <c r="K41" i="1"/>
  <c r="J41" i="1"/>
  <c r="I41" i="1"/>
  <c r="L39" i="1"/>
  <c r="K39" i="1"/>
  <c r="J39" i="1"/>
  <c r="I39" i="1"/>
  <c r="L38" i="1"/>
  <c r="K38" i="1"/>
  <c r="K37" i="1" s="1"/>
  <c r="K36" i="1" s="1"/>
  <c r="J38" i="1"/>
  <c r="I38" i="1"/>
  <c r="L37" i="1"/>
  <c r="J37" i="1"/>
  <c r="I37" i="1"/>
  <c r="L36" i="1"/>
  <c r="I36" i="1"/>
  <c r="I187" i="1" l="1"/>
  <c r="K115" i="1"/>
  <c r="I95" i="1"/>
  <c r="K170" i="1"/>
  <c r="L306" i="1"/>
  <c r="L305" i="1" s="1"/>
  <c r="J95" i="1"/>
  <c r="K273" i="1"/>
  <c r="K95" i="1"/>
  <c r="K35" i="1" s="1"/>
  <c r="I241" i="1"/>
  <c r="K241" i="1"/>
  <c r="K240" i="1" s="1"/>
  <c r="K218" i="1"/>
  <c r="L35" i="1"/>
  <c r="L218" i="1"/>
  <c r="I273" i="1"/>
  <c r="J115" i="1"/>
  <c r="J35" i="1" s="1"/>
  <c r="J187" i="1"/>
  <c r="K188" i="1"/>
  <c r="K187" i="1" s="1"/>
  <c r="J306" i="1"/>
  <c r="J305" i="1" s="1"/>
  <c r="L188" i="1"/>
  <c r="K306" i="1"/>
  <c r="L95" i="1"/>
  <c r="J241" i="1"/>
  <c r="K161" i="1"/>
  <c r="K160" i="1" s="1"/>
  <c r="L241" i="1"/>
  <c r="L240" i="1" s="1"/>
  <c r="I115" i="1"/>
  <c r="I35" i="1" s="1"/>
  <c r="J273" i="1"/>
  <c r="L115" i="1"/>
  <c r="K338" i="1"/>
  <c r="I240" i="1" l="1"/>
  <c r="J240" i="1"/>
  <c r="I186" i="1"/>
  <c r="I370" i="1" s="1"/>
  <c r="J186" i="1"/>
  <c r="J370" i="1" s="1"/>
  <c r="K305" i="1"/>
  <c r="K186" i="1" s="1"/>
  <c r="K370" i="1" s="1"/>
  <c r="L187" i="1"/>
  <c r="L186" i="1" s="1"/>
  <c r="L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<sst xmlns="http://schemas.openxmlformats.org/spreadsheetml/2006/main" count="392" uniqueCount="241">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</sst>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7" workbookViewId="0">
      <selection activeCell="I33" sqref="I3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240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61" t="s">
        <v>33</v>
      </c>
      <c r="B32" s="162"/>
      <c r="C32" s="162"/>
      <c r="D32" s="162"/>
      <c r="E32" s="162"/>
      <c r="F32" s="162"/>
      <c r="G32" s="165" t="s">
        <v>34</v>
      </c>
      <c r="H32" s="167" t="s">
        <v>35</v>
      </c>
      <c r="I32" s="169" t="s">
        <v>36</v>
      </c>
      <c r="J32" s="170"/>
      <c r="K32" s="171" t="s">
        <v>37</v>
      </c>
      <c r="L32" s="173" t="s">
        <v>38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39</v>
      </c>
      <c r="J33" s="44" t="s">
        <v>40</v>
      </c>
      <c r="K33" s="172"/>
      <c r="L33" s="174"/>
    </row>
    <row r="34" spans="1:18" ht="11.25" customHeight="1">
      <c r="A34" s="155" t="s">
        <v>41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181500</v>
      </c>
      <c r="J35" s="118">
        <f>SUM(J36+J47+J67+J88+J95+J115+J141+J160+J170)</f>
        <v>90800</v>
      </c>
      <c r="K35" s="119">
        <f>SUM(K36+K47+K67+K88+K95+K115+K141+K160+K170)</f>
        <v>80075.539999999994</v>
      </c>
      <c r="L35" s="118">
        <f>SUM(L36+L47+L67+L88+L95+L115+L141+L160+L170)</f>
        <v>80075.539999999994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148000</v>
      </c>
      <c r="J36" s="118">
        <f>SUM(J37+J43)</f>
        <v>73400</v>
      </c>
      <c r="K36" s="120">
        <f>SUM(K37+K43)</f>
        <v>65798.87</v>
      </c>
      <c r="L36" s="121">
        <f>SUM(L37+L43)</f>
        <v>65798.87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145900</v>
      </c>
      <c r="J37" s="118">
        <f>SUM(J38)</f>
        <v>72300</v>
      </c>
      <c r="K37" s="119">
        <f>SUM(K38)</f>
        <v>64888.72</v>
      </c>
      <c r="L37" s="118">
        <f>SUM(L38)</f>
        <v>64888.72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145900</v>
      </c>
      <c r="J38" s="118">
        <f t="shared" ref="J38:L39" si="0">SUM(J39)</f>
        <v>72300</v>
      </c>
      <c r="K38" s="118">
        <f t="shared" si="0"/>
        <v>64888.72</v>
      </c>
      <c r="L38" s="118">
        <f t="shared" si="0"/>
        <v>64888.72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145900</v>
      </c>
      <c r="J39" s="119">
        <f t="shared" si="0"/>
        <v>72300</v>
      </c>
      <c r="K39" s="119">
        <f t="shared" si="0"/>
        <v>64888.72</v>
      </c>
      <c r="L39" s="119">
        <f t="shared" si="0"/>
        <v>64888.72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145900</v>
      </c>
      <c r="J40" s="123">
        <v>72300</v>
      </c>
      <c r="K40" s="123">
        <v>64888.72</v>
      </c>
      <c r="L40" s="123">
        <v>64888.72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2100</v>
      </c>
      <c r="J43" s="118">
        <f t="shared" si="1"/>
        <v>1100</v>
      </c>
      <c r="K43" s="119">
        <f t="shared" si="1"/>
        <v>910.15</v>
      </c>
      <c r="L43" s="118">
        <f t="shared" si="1"/>
        <v>910.15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2100</v>
      </c>
      <c r="J44" s="118">
        <f t="shared" si="1"/>
        <v>1100</v>
      </c>
      <c r="K44" s="118">
        <f t="shared" si="1"/>
        <v>910.15</v>
      </c>
      <c r="L44" s="118">
        <f t="shared" si="1"/>
        <v>910.15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2100</v>
      </c>
      <c r="J45" s="118">
        <f t="shared" si="1"/>
        <v>1100</v>
      </c>
      <c r="K45" s="118">
        <f t="shared" si="1"/>
        <v>910.15</v>
      </c>
      <c r="L45" s="118">
        <f t="shared" si="1"/>
        <v>910.15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2100</v>
      </c>
      <c r="J46" s="123">
        <v>1100</v>
      </c>
      <c r="K46" s="123">
        <v>910.15</v>
      </c>
      <c r="L46" s="123">
        <v>910.15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33500</v>
      </c>
      <c r="J47" s="126">
        <f t="shared" si="2"/>
        <v>17400</v>
      </c>
      <c r="K47" s="125">
        <f t="shared" si="2"/>
        <v>14276.669999999998</v>
      </c>
      <c r="L47" s="125">
        <f t="shared" si="2"/>
        <v>14276.669999999998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33500</v>
      </c>
      <c r="J48" s="119">
        <f t="shared" si="2"/>
        <v>17400</v>
      </c>
      <c r="K48" s="118">
        <f t="shared" si="2"/>
        <v>14276.669999999998</v>
      </c>
      <c r="L48" s="119">
        <f t="shared" si="2"/>
        <v>14276.669999999998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33500</v>
      </c>
      <c r="J49" s="119">
        <f t="shared" si="2"/>
        <v>17400</v>
      </c>
      <c r="K49" s="121">
        <f t="shared" si="2"/>
        <v>14276.669999999998</v>
      </c>
      <c r="L49" s="121">
        <f t="shared" si="2"/>
        <v>14276.669999999998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33500</v>
      </c>
      <c r="J50" s="127">
        <f>SUM(J51:J66)</f>
        <v>17400</v>
      </c>
      <c r="K50" s="128">
        <f>SUM(K51:K66)</f>
        <v>14276.669999999998</v>
      </c>
      <c r="L50" s="128">
        <f>SUM(L51:L66)</f>
        <v>14276.669999999998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1600</v>
      </c>
      <c r="J51" s="123">
        <v>700</v>
      </c>
      <c r="K51" s="123">
        <v>444.85</v>
      </c>
      <c r="L51" s="123">
        <v>444.85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300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500</v>
      </c>
      <c r="J53" s="123">
        <v>300</v>
      </c>
      <c r="K53" s="123">
        <v>160.22999999999999</v>
      </c>
      <c r="L53" s="123">
        <v>160.22999999999999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11800</v>
      </c>
      <c r="J54" s="123">
        <v>5700</v>
      </c>
      <c r="K54" s="123">
        <v>4071.12</v>
      </c>
      <c r="L54" s="123">
        <v>4071.12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1400</v>
      </c>
      <c r="J59" s="123">
        <v>500</v>
      </c>
      <c r="K59" s="123">
        <v>108.83</v>
      </c>
      <c r="L59" s="123">
        <v>108.83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14900</v>
      </c>
      <c r="J62" s="123">
        <v>9500</v>
      </c>
      <c r="K62" s="123">
        <v>9373.0499999999993</v>
      </c>
      <c r="L62" s="123">
        <v>9373.0499999999993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700</v>
      </c>
      <c r="J63" s="123">
        <v>200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2300</v>
      </c>
      <c r="J66" s="123">
        <v>500</v>
      </c>
      <c r="K66" s="123">
        <v>118.59</v>
      </c>
      <c r="L66" s="123">
        <v>118.59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181500</v>
      </c>
      <c r="J370" s="133">
        <f>SUM(J35+J186)</f>
        <v>90800</v>
      </c>
      <c r="K370" s="133">
        <f>SUM(K35+K186)</f>
        <v>80075.539999999994</v>
      </c>
      <c r="L370" s="133">
        <f>SUM(L35+L186)</f>
        <v>80075.539999999994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231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232</v>
      </c>
      <c r="K372" s="175"/>
      <c r="L372" s="175"/>
    </row>
    <row r="373" spans="1:13" ht="18.75" customHeight="1">
      <c r="A373" s="113"/>
      <c r="B373" s="113"/>
      <c r="C373" s="113"/>
      <c r="D373" s="178" t="s">
        <v>233</v>
      </c>
      <c r="E373" s="178"/>
      <c r="F373" s="178"/>
      <c r="G373" s="178"/>
      <c r="H373"/>
      <c r="I373" s="114" t="s">
        <v>234</v>
      </c>
      <c r="K373" s="158" t="s">
        <v>235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236</v>
      </c>
      <c r="B375" s="177"/>
      <c r="C375" s="177"/>
      <c r="D375" s="177"/>
      <c r="E375" s="177"/>
      <c r="F375" s="177"/>
      <c r="G375" s="177"/>
      <c r="I375" s="115"/>
      <c r="J375" s="176" t="s">
        <v>237</v>
      </c>
      <c r="K375" s="176"/>
      <c r="L375" s="176"/>
    </row>
    <row r="376" spans="1:13" ht="33.75" customHeight="1">
      <c r="D376" s="159" t="s">
        <v>238</v>
      </c>
      <c r="E376" s="160"/>
      <c r="F376" s="160"/>
      <c r="G376" s="160"/>
      <c r="H376" s="116"/>
      <c r="I376" s="117" t="s">
        <v>234</v>
      </c>
      <c r="K376" s="158" t="s">
        <v>235</v>
      </c>
      <c r="L376" s="158"/>
    </row>
    <row r="377" spans="1:13" ht="7.5" customHeight="1"/>
    <row r="378" spans="1:13" ht="8.25" customHeight="1">
      <c r="H378" s="1" t="s">
        <v>239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2025-07-02T11:30:54Z</dcterms:modified>
  <cp:category/>
</cp:coreProperties>
</file>